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ŁUKASZ ŁUCEWICZ\2021\Krajowy\38TP odbiór odpadów\"/>
    </mc:Choice>
  </mc:AlternateContent>
  <xr:revisionPtr revIDLastSave="0" documentId="8_{96CF8A7B-9999-4E87-A796-610FE6E50F5B}" xr6:coauthVersionLast="47" xr6:coauthVersionMax="47" xr10:uidLastSave="{00000000-0000-0000-0000-000000000000}"/>
  <bookViews>
    <workbookView xWindow="-120" yWindow="-120" windowWidth="29040" windowHeight="15840" tabRatio="493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I11" i="1"/>
  <c r="G11" i="1"/>
  <c r="G4" i="1"/>
  <c r="I4" i="1" s="1"/>
  <c r="K4" i="1" s="1"/>
  <c r="J4" i="1" s="1"/>
  <c r="G5" i="1"/>
  <c r="I5" i="1" s="1"/>
  <c r="K5" i="1" s="1"/>
  <c r="J5" i="1" s="1"/>
  <c r="G6" i="1"/>
  <c r="I6" i="1" s="1"/>
  <c r="K6" i="1" s="1"/>
  <c r="J6" i="1" s="1"/>
  <c r="G7" i="1"/>
  <c r="I7" i="1" s="1"/>
  <c r="K7" i="1" s="1"/>
  <c r="J7" i="1" s="1"/>
  <c r="G8" i="1"/>
  <c r="I8" i="1" s="1"/>
  <c r="K8" i="1" s="1"/>
  <c r="J8" i="1" s="1"/>
  <c r="G9" i="1"/>
  <c r="I9" i="1" s="1"/>
  <c r="K9" i="1" s="1"/>
  <c r="J9" i="1" s="1"/>
  <c r="G10" i="1"/>
  <c r="I10" i="1" s="1"/>
  <c r="K10" i="1" s="1"/>
  <c r="J10" i="1" s="1"/>
  <c r="G3" i="1"/>
  <c r="I3" i="1" l="1"/>
  <c r="K3" i="1" s="1"/>
  <c r="J3" i="1" s="1"/>
  <c r="E4" i="1" l="1"/>
  <c r="E5" i="1"/>
  <c r="E6" i="1"/>
  <c r="E7" i="1"/>
  <c r="E8" i="1"/>
  <c r="E9" i="1"/>
  <c r="E10" i="1"/>
  <c r="E3" i="1"/>
</calcChain>
</file>

<file path=xl/sharedStrings.xml><?xml version="1.0" encoding="utf-8"?>
<sst xmlns="http://schemas.openxmlformats.org/spreadsheetml/2006/main" count="24" uniqueCount="22">
  <si>
    <t>Rodzaj odpadu</t>
  </si>
  <si>
    <t>Częstotliwość odbioru w miesiącu</t>
  </si>
  <si>
    <t>Odpady komunalne niesegregowane</t>
  </si>
  <si>
    <t>Odpady z papieru i makulatur</t>
  </si>
  <si>
    <t>Odpady z tworzyw sztucznych</t>
  </si>
  <si>
    <t>Odpady ze szkła</t>
  </si>
  <si>
    <t>Rodzaj pojemnika</t>
  </si>
  <si>
    <t>Ilość pojemników</t>
  </si>
  <si>
    <t>Kontener z prasą</t>
  </si>
  <si>
    <t>Kontner z prasą</t>
  </si>
  <si>
    <t>ilość odbiorów całkowita</t>
  </si>
  <si>
    <t>cena jednostkowa odbioru netto</t>
  </si>
  <si>
    <t xml:space="preserve">Wartość netto </t>
  </si>
  <si>
    <t>Stawka VAT</t>
  </si>
  <si>
    <t>VAT</t>
  </si>
  <si>
    <t>Cena jednostkowa brutto</t>
  </si>
  <si>
    <t xml:space="preserve">Wartość brutto </t>
  </si>
  <si>
    <t>Załącznik nr 2 do SWZ</t>
  </si>
  <si>
    <t>DZPZ/333/38TP/2021</t>
  </si>
  <si>
    <t>Wartość netto</t>
  </si>
  <si>
    <t>Wartość VAT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</si>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</sst>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115" zoomScaleNormal="115" workbookViewId="0">
      <selection activeCell="D15" sqref="D15"/>
    </sheetView>
  </sheetViews>
  <sheetFormatPr defaultRowHeight="14.25"/>
  <cols>
    <col min="1" max="1" width="16.75" bestFit="1" customWidth="1"/>
    <col min="2" max="2" width="11.375" bestFit="1" customWidth="1"/>
    <col min="3" max="3" width="11.25" customWidth="1"/>
    <col min="4" max="4" width="13.375" bestFit="1" customWidth="1"/>
    <col min="5" max="5" width="14.625" bestFit="1" customWidth="1"/>
    <col min="6" max="6" width="12.875" customWidth="1"/>
    <col min="7" max="7" width="9.625" customWidth="1"/>
  </cols>
  <sheetData>
    <row r="1" spans="1:11" ht="15.75" thickBot="1">
      <c r="A1" t="s">
        <v>18</v>
      </c>
      <c r="F1" s="8"/>
      <c r="H1" t="s">
        <v>17</v>
      </c>
    </row>
    <row r="2" spans="1:11" ht="45">
      <c r="A2" s="2" t="s">
        <v>0</v>
      </c>
      <c r="B2" s="3" t="s">
        <v>7</v>
      </c>
      <c r="C2" s="3" t="s">
        <v>6</v>
      </c>
      <c r="D2" s="3" t="s">
        <v>1</v>
      </c>
      <c r="E2" s="3" t="s">
        <v>10</v>
      </c>
      <c r="F2" s="7" t="s">
        <v>11</v>
      </c>
      <c r="G2" s="17" t="s">
        <v>12</v>
      </c>
      <c r="H2" s="17" t="s">
        <v>13</v>
      </c>
      <c r="I2" s="17" t="s">
        <v>14</v>
      </c>
      <c r="J2" s="17" t="s">
        <v>15</v>
      </c>
      <c r="K2" s="18" t="s">
        <v>16</v>
      </c>
    </row>
    <row r="3" spans="1:11" ht="28.5">
      <c r="A3" s="9" t="s">
        <v>2</v>
      </c>
      <c r="B3" s="5">
        <v>2</v>
      </c>
      <c r="C3" s="6" t="s">
        <v>8</v>
      </c>
      <c r="D3" s="5">
        <v>10</v>
      </c>
      <c r="E3" s="5">
        <f>D3*12</f>
        <v>120</v>
      </c>
      <c r="F3" s="5"/>
      <c r="G3" s="15">
        <f>ROUND(E3*F3,2)</f>
        <v>0</v>
      </c>
      <c r="H3" s="16"/>
      <c r="I3" s="15">
        <f>ROUND(G3*H3,2)</f>
        <v>0</v>
      </c>
      <c r="J3" s="15">
        <f>ROUND(K3/E3,2)</f>
        <v>0</v>
      </c>
      <c r="K3" s="15">
        <f>ROUND(SUM(G3,I3),2)</f>
        <v>0</v>
      </c>
    </row>
    <row r="4" spans="1:11">
      <c r="A4" s="10"/>
      <c r="B4" s="5">
        <v>1</v>
      </c>
      <c r="C4" s="5">
        <v>1100</v>
      </c>
      <c r="D4" s="5">
        <v>4</v>
      </c>
      <c r="E4" s="5">
        <f t="shared" ref="E4:E10" si="0">D4*12</f>
        <v>48</v>
      </c>
      <c r="F4" s="5"/>
      <c r="G4" s="15">
        <f t="shared" ref="G4:G10" si="1">ROUND(E4*F4,2)</f>
        <v>0</v>
      </c>
      <c r="H4" s="16"/>
      <c r="I4" s="15">
        <f t="shared" ref="I4:I10" si="2">ROUND(G4*H4,2)</f>
        <v>0</v>
      </c>
      <c r="J4" s="15">
        <f t="shared" ref="J4:J10" si="3">ROUND(K4/E4,2)</f>
        <v>0</v>
      </c>
      <c r="K4" s="15">
        <f t="shared" ref="K4:K10" si="4">ROUND(SUM(G4,I4),2)</f>
        <v>0</v>
      </c>
    </row>
    <row r="5" spans="1:11" ht="28.5">
      <c r="A5" s="11"/>
      <c r="B5" s="5">
        <v>1</v>
      </c>
      <c r="C5" s="6" t="s">
        <v>9</v>
      </c>
      <c r="D5" s="5">
        <v>4</v>
      </c>
      <c r="E5" s="5">
        <f t="shared" si="0"/>
        <v>48</v>
      </c>
      <c r="F5" s="5"/>
      <c r="G5" s="15">
        <f t="shared" si="1"/>
        <v>0</v>
      </c>
      <c r="H5" s="16"/>
      <c r="I5" s="15">
        <f t="shared" si="2"/>
        <v>0</v>
      </c>
      <c r="J5" s="15">
        <f t="shared" si="3"/>
        <v>0</v>
      </c>
      <c r="K5" s="15">
        <f t="shared" si="4"/>
        <v>0</v>
      </c>
    </row>
    <row r="6" spans="1:11" ht="28.5">
      <c r="A6" s="9" t="s">
        <v>3</v>
      </c>
      <c r="B6" s="5">
        <v>1</v>
      </c>
      <c r="C6" s="6" t="s">
        <v>8</v>
      </c>
      <c r="D6" s="5">
        <v>4</v>
      </c>
      <c r="E6" s="5">
        <f t="shared" si="0"/>
        <v>48</v>
      </c>
      <c r="F6" s="5"/>
      <c r="G6" s="15">
        <f t="shared" si="1"/>
        <v>0</v>
      </c>
      <c r="H6" s="16"/>
      <c r="I6" s="15">
        <f t="shared" si="2"/>
        <v>0</v>
      </c>
      <c r="J6" s="15">
        <f t="shared" si="3"/>
        <v>0</v>
      </c>
      <c r="K6" s="15">
        <f t="shared" si="4"/>
        <v>0</v>
      </c>
    </row>
    <row r="7" spans="1:11">
      <c r="A7" s="10"/>
      <c r="B7" s="5">
        <v>1</v>
      </c>
      <c r="C7" s="5">
        <v>1100</v>
      </c>
      <c r="D7" s="5">
        <v>4</v>
      </c>
      <c r="E7" s="5">
        <f t="shared" si="0"/>
        <v>48</v>
      </c>
      <c r="F7" s="5"/>
      <c r="G7" s="15">
        <f t="shared" si="1"/>
        <v>0</v>
      </c>
      <c r="H7" s="16"/>
      <c r="I7" s="15">
        <f t="shared" si="2"/>
        <v>0</v>
      </c>
      <c r="J7" s="15">
        <f t="shared" si="3"/>
        <v>0</v>
      </c>
      <c r="K7" s="15">
        <f t="shared" si="4"/>
        <v>0</v>
      </c>
    </row>
    <row r="8" spans="1:11" ht="28.5">
      <c r="A8" s="12" t="s">
        <v>4</v>
      </c>
      <c r="B8" s="5">
        <v>1</v>
      </c>
      <c r="C8" s="6" t="s">
        <v>8</v>
      </c>
      <c r="D8" s="5">
        <v>6</v>
      </c>
      <c r="E8" s="5">
        <f t="shared" si="0"/>
        <v>72</v>
      </c>
      <c r="F8" s="5"/>
      <c r="G8" s="15">
        <f t="shared" si="1"/>
        <v>0</v>
      </c>
      <c r="H8" s="16"/>
      <c r="I8" s="15">
        <f t="shared" si="2"/>
        <v>0</v>
      </c>
      <c r="J8" s="15">
        <f t="shared" si="3"/>
        <v>0</v>
      </c>
      <c r="K8" s="15">
        <f t="shared" si="4"/>
        <v>0</v>
      </c>
    </row>
    <row r="9" spans="1:11" ht="28.5" customHeight="1">
      <c r="A9" s="13"/>
      <c r="B9" s="5">
        <v>1</v>
      </c>
      <c r="C9" s="5">
        <v>1100</v>
      </c>
      <c r="D9" s="5">
        <v>4</v>
      </c>
      <c r="E9" s="5">
        <f t="shared" si="0"/>
        <v>48</v>
      </c>
      <c r="F9" s="5"/>
      <c r="G9" s="15">
        <f t="shared" si="1"/>
        <v>0</v>
      </c>
      <c r="H9" s="16"/>
      <c r="I9" s="15">
        <f t="shared" si="2"/>
        <v>0</v>
      </c>
      <c r="J9" s="15">
        <f t="shared" si="3"/>
        <v>0</v>
      </c>
      <c r="K9" s="15">
        <f t="shared" si="4"/>
        <v>0</v>
      </c>
    </row>
    <row r="10" spans="1:11" ht="15" thickBot="1">
      <c r="A10" s="1" t="s">
        <v>5</v>
      </c>
      <c r="B10" s="5">
        <v>2</v>
      </c>
      <c r="C10" s="5">
        <v>1100</v>
      </c>
      <c r="D10" s="5">
        <v>2</v>
      </c>
      <c r="E10" s="5">
        <f t="shared" si="0"/>
        <v>24</v>
      </c>
      <c r="F10" s="5"/>
      <c r="G10" s="15">
        <f t="shared" si="1"/>
        <v>0</v>
      </c>
      <c r="H10" s="16"/>
      <c r="I10" s="15">
        <f t="shared" si="2"/>
        <v>0</v>
      </c>
      <c r="J10" s="15">
        <f t="shared" si="3"/>
        <v>0</v>
      </c>
      <c r="K10" s="15">
        <f t="shared" si="4"/>
        <v>0</v>
      </c>
    </row>
    <row r="11" spans="1:11" ht="26.25" thickBot="1">
      <c r="B11" s="4"/>
      <c r="C11" s="4"/>
      <c r="D11" s="4"/>
      <c r="E11" s="4"/>
      <c r="F11" s="19" t="s">
        <v>19</v>
      </c>
      <c r="G11" s="19">
        <f>SUM(G10:G10)</f>
        <v>0</v>
      </c>
      <c r="H11" s="20" t="s">
        <v>20</v>
      </c>
      <c r="I11" s="20">
        <f>SUM(I10)</f>
        <v>0</v>
      </c>
      <c r="J11" s="21" t="s">
        <v>21</v>
      </c>
      <c r="K11" s="21">
        <f>SUM(K10)</f>
        <v>0</v>
      </c>
    </row>
    <row r="13" spans="1:11">
      <c r="A13" s="14"/>
      <c r="B13" s="14"/>
      <c r="C13" s="14"/>
      <c r="D13" s="14"/>
      <c r="E13" s="14"/>
      <c r="F13" s="14"/>
      <c r="G13" s="14"/>
    </row>
    <row r="14" spans="1:11">
      <c r="A14" s="14"/>
      <c r="B14" s="14"/>
      <c r="C14" s="14"/>
      <c r="D14" s="14"/>
      <c r="E14" s="14"/>
      <c r="F14" s="14"/>
      <c r="G14" s="14"/>
    </row>
  </sheetData>
  <mergeCells count="5">
    <mergeCell ref="A3:A5"/>
    <mergeCell ref="A6:A7"/>
    <mergeCell ref="A8:A9"/>
    <mergeCell ref="A14:G14"/>
    <mergeCell ref="A13:G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rzymowskak</dc:creator>
  <cp:lastModifiedBy>Łukasz Łucewicz</cp:lastModifiedBy>
  <cp:lastPrinted>2021-11-02T11:44:37Z</cp:lastPrinted>
  <dcterms:created xsi:type="dcterms:W3CDTF">2021-10-28T10:53:58Z</dcterms:created>
  <dcterms:modified xsi:type="dcterms:W3CDTF">2021-12-02T12:28:10Z</dcterms:modified>
</cp:coreProperties>
</file>